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9920" windowHeight="7755" activeTab="1"/>
  </bookViews>
  <sheets>
    <sheet name="EAST-1ST" sheetId="11" r:id="rId1"/>
    <sheet name="WEST-1ST2" sheetId="13" r:id="rId2"/>
  </sheets>
  <calcPr calcId="145621"/>
</workbook>
</file>

<file path=xl/calcChain.xml><?xml version="1.0" encoding="utf-8"?>
<calcChain xmlns="http://schemas.openxmlformats.org/spreadsheetml/2006/main">
  <c r="G16" i="13" l="1"/>
  <c r="G27" i="13"/>
  <c r="G15" i="13"/>
  <c r="G34" i="11"/>
  <c r="G29" i="13" l="1"/>
  <c r="G15" i="11"/>
  <c r="G16" i="11" s="1"/>
  <c r="G36" i="11" l="1"/>
</calcChain>
</file>

<file path=xl/sharedStrings.xml><?xml version="1.0" encoding="utf-8"?>
<sst xmlns="http://schemas.openxmlformats.org/spreadsheetml/2006/main" count="59" uniqueCount="33">
  <si>
    <t xml:space="preserve">FDP Form 11 - SEF Utilization </t>
  </si>
  <si>
    <t>(SEF Budget Accountability Form No. 1)</t>
  </si>
  <si>
    <t xml:space="preserve">MUNICIPALITY OF TUBIGON </t>
  </si>
  <si>
    <t xml:space="preserve">Receipt from SEF - East District </t>
  </si>
  <si>
    <t xml:space="preserve">Less: DISBURSEMENTS </t>
  </si>
  <si>
    <t>Maintenance and Other Operating Expenses:</t>
  </si>
  <si>
    <t xml:space="preserve">Security Guard / Watchman </t>
  </si>
  <si>
    <t xml:space="preserve">Balance </t>
  </si>
  <si>
    <t>Prepared by:</t>
  </si>
  <si>
    <t>Approved:</t>
  </si>
  <si>
    <t xml:space="preserve">     Municipal Mayor </t>
  </si>
  <si>
    <t xml:space="preserve">REPORT OF SPECIAL EDUCATION FUND UTILIZATION </t>
  </si>
  <si>
    <t xml:space="preserve">EAST DISTRICT </t>
  </si>
  <si>
    <t xml:space="preserve">WEST DISTRICT </t>
  </si>
  <si>
    <t xml:space="preserve">Receipt from SEF - West District </t>
  </si>
  <si>
    <t>₱</t>
  </si>
  <si>
    <t>Other General Services</t>
  </si>
  <si>
    <t>Business and Service Income</t>
  </si>
  <si>
    <t>Total Revenue</t>
  </si>
  <si>
    <t>Interest Income</t>
  </si>
  <si>
    <t>Municipal Accountant</t>
  </si>
  <si>
    <t>Other Financial Charges</t>
  </si>
  <si>
    <t>Repairs and Maintenance-Machinery and Equipment</t>
  </si>
  <si>
    <t>Total</t>
  </si>
  <si>
    <t>1ST QUARTER, 2019</t>
  </si>
  <si>
    <t>Repairs and Maintenance-Building and Other Structures</t>
  </si>
  <si>
    <t>Other Supplies and Materials Expenses</t>
  </si>
  <si>
    <t>Capital Outlay:</t>
  </si>
  <si>
    <t>Information and Communication Technology Equipment</t>
  </si>
  <si>
    <t>Financial Expenses:</t>
  </si>
  <si>
    <t>School Building</t>
  </si>
  <si>
    <t>(SGD) HENNESSY D. MUGA, CPA</t>
  </si>
  <si>
    <t>(SGD) ENGR. WILLIAM R. JAO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</si>
</sst>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Imprint MT Shadow"/>
      <family val="5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3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applyBorder="1"/>
    <xf numFmtId="43" fontId="0" fillId="0" borderId="1" xfId="0" applyNumberFormat="1" applyBorder="1"/>
    <xf numFmtId="0" fontId="0" fillId="0" borderId="2" xfId="0" applyBorder="1"/>
    <xf numFmtId="43" fontId="0" fillId="0" borderId="2" xfId="0" applyNumberFormat="1" applyBorder="1"/>
    <xf numFmtId="0" fontId="0" fillId="0" borderId="4" xfId="0" applyBorder="1"/>
    <xf numFmtId="43" fontId="0" fillId="0" borderId="4" xfId="0" applyNumberFormat="1" applyBorder="1"/>
    <xf numFmtId="0" fontId="6" fillId="0" borderId="1" xfId="0" applyFont="1" applyBorder="1"/>
    <xf numFmtId="43" fontId="0" fillId="0" borderId="0" xfId="0" applyNumberFormat="1" applyBorder="1"/>
    <xf numFmtId="0" fontId="1" fillId="0" borderId="0" xfId="0" applyFont="1"/>
    <xf numFmtId="0" fontId="7" fillId="0" borderId="3" xfId="0" applyFont="1" applyBorder="1"/>
    <xf numFmtId="43" fontId="1" fillId="0" borderId="3" xfId="0" applyNumberFormat="1" applyFont="1" applyBorder="1"/>
    <xf numFmtId="0" fontId="7" fillId="0" borderId="1" xfId="0" applyFont="1" applyBorder="1"/>
    <xf numFmtId="43" fontId="1" fillId="0" borderId="1" xfId="0" applyNumberFormat="1" applyFont="1" applyBorder="1"/>
    <xf numFmtId="0" fontId="0" fillId="0" borderId="0" xfId="0" applyFont="1"/>
    <xf numFmtId="0" fontId="7" fillId="0" borderId="0" xfId="0" applyFont="1" applyBorder="1"/>
    <xf numFmtId="43" fontId="1" fillId="0" borderId="0" xfId="0" applyNumberFormat="1" applyFont="1" applyBorder="1"/>
    <xf numFmtId="43" fontId="8" fillId="0" borderId="0" xfId="0" applyNumberFormat="1" applyFont="1" applyBorder="1"/>
    <xf numFmtId="0" fontId="0" fillId="0" borderId="2" xfId="0" applyFill="1" applyBorder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43" fontId="9" fillId="0" borderId="0" xfId="0" applyNumberFormat="1" applyFont="1" applyBorder="1"/>
    <xf numFmtId="0" fontId="10" fillId="0" borderId="2" xfId="0" applyFont="1" applyBorder="1"/>
    <xf numFmtId="0" fontId="11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opLeftCell="A28" workbookViewId="0">
      <selection activeCell="H44" sqref="H44"/>
    </sheetView>
  </sheetViews>
  <sheetFormatPr defaultRowHeight="15" x14ac:dyDescent="0.25"/>
  <cols>
    <col min="1" max="1" width="5.7109375" customWidth="1"/>
    <col min="2" max="2" width="7.140625" customWidth="1"/>
    <col min="3" max="3" width="32.7109375" customWidth="1"/>
    <col min="4" max="4" width="17" customWidth="1"/>
    <col min="5" max="5" width="3.85546875" customWidth="1"/>
    <col min="6" max="6" width="4.140625" customWidth="1"/>
    <col min="7" max="7" width="13.28515625" customWidth="1"/>
  </cols>
  <sheetData>
    <row r="1" spans="1:7" x14ac:dyDescent="0.25">
      <c r="A1" s="3" t="s">
        <v>0</v>
      </c>
      <c r="B1" s="3"/>
      <c r="C1" s="3"/>
      <c r="D1" s="3"/>
      <c r="E1" s="3"/>
      <c r="F1" s="3"/>
      <c r="G1" s="3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4" spans="1:7" x14ac:dyDescent="0.25">
      <c r="A4" s="28" t="s">
        <v>11</v>
      </c>
      <c r="B4" s="28"/>
      <c r="C4" s="28"/>
      <c r="D4" s="28"/>
      <c r="E4" s="28"/>
      <c r="F4" s="28"/>
      <c r="G4" s="28"/>
    </row>
    <row r="5" spans="1:7" x14ac:dyDescent="0.25">
      <c r="A5" s="29" t="s">
        <v>12</v>
      </c>
      <c r="B5" s="29"/>
      <c r="C5" s="29"/>
      <c r="D5" s="29"/>
      <c r="E5" s="29"/>
      <c r="F5" s="29"/>
      <c r="G5" s="29"/>
    </row>
    <row r="6" spans="1:7" x14ac:dyDescent="0.25">
      <c r="A6" s="28" t="s">
        <v>24</v>
      </c>
      <c r="B6" s="28"/>
      <c r="C6" s="28"/>
      <c r="D6" s="28"/>
      <c r="E6" s="28"/>
      <c r="F6" s="28"/>
      <c r="G6" s="28"/>
    </row>
    <row r="8" spans="1:7" x14ac:dyDescent="0.25">
      <c r="A8" s="30" t="s">
        <v>2</v>
      </c>
      <c r="B8" s="30"/>
      <c r="C8" s="30"/>
      <c r="D8" s="30"/>
      <c r="E8" s="30"/>
      <c r="F8" s="30"/>
      <c r="G8" s="30"/>
    </row>
    <row r="9" spans="1:7" x14ac:dyDescent="0.25">
      <c r="G9" s="1"/>
    </row>
    <row r="10" spans="1:7" x14ac:dyDescent="0.25">
      <c r="G10" s="1"/>
    </row>
    <row r="11" spans="1:7" x14ac:dyDescent="0.25">
      <c r="A11" s="12" t="s">
        <v>3</v>
      </c>
      <c r="B11" s="12"/>
      <c r="C11" s="12"/>
      <c r="D11" s="12"/>
      <c r="E11" s="12"/>
      <c r="F11" s="15" t="s">
        <v>15</v>
      </c>
      <c r="G11" s="16">
        <v>635330.26</v>
      </c>
    </row>
    <row r="12" spans="1:7" x14ac:dyDescent="0.25">
      <c r="A12" s="12"/>
      <c r="B12" s="12"/>
      <c r="C12" s="12"/>
      <c r="D12" s="12"/>
      <c r="E12" s="12"/>
      <c r="F12" s="18"/>
      <c r="G12" s="19"/>
    </row>
    <row r="13" spans="1:7" x14ac:dyDescent="0.25">
      <c r="A13" s="12" t="s">
        <v>17</v>
      </c>
      <c r="B13" s="12"/>
      <c r="C13" s="12"/>
      <c r="D13" s="12"/>
      <c r="E13" s="12"/>
      <c r="F13" s="18"/>
      <c r="G13" s="19"/>
    </row>
    <row r="14" spans="1:7" x14ac:dyDescent="0.25">
      <c r="C14" t="s">
        <v>19</v>
      </c>
      <c r="G14" s="5">
        <v>438.13</v>
      </c>
    </row>
    <row r="15" spans="1:7" ht="17.25" x14ac:dyDescent="0.4">
      <c r="G15" s="20">
        <f>G14</f>
        <v>438.13</v>
      </c>
    </row>
    <row r="16" spans="1:7" ht="17.25" x14ac:dyDescent="0.4">
      <c r="A16" t="s">
        <v>18</v>
      </c>
      <c r="G16" s="25">
        <f>G11+G15</f>
        <v>635768.39</v>
      </c>
    </row>
    <row r="17" spans="1:7" x14ac:dyDescent="0.25">
      <c r="G17" s="11"/>
    </row>
    <row r="18" spans="1:7" x14ac:dyDescent="0.25">
      <c r="A18" s="17" t="s">
        <v>4</v>
      </c>
      <c r="G18" s="1"/>
    </row>
    <row r="19" spans="1:7" x14ac:dyDescent="0.25">
      <c r="G19" s="1"/>
    </row>
    <row r="20" spans="1:7" x14ac:dyDescent="0.25">
      <c r="B20" t="s">
        <v>5</v>
      </c>
      <c r="C20" s="4"/>
      <c r="D20" s="4"/>
      <c r="G20" s="1"/>
    </row>
    <row r="21" spans="1:7" x14ac:dyDescent="0.25">
      <c r="C21" s="22" t="s">
        <v>6</v>
      </c>
      <c r="D21" s="22"/>
      <c r="E21" s="4"/>
      <c r="F21" s="10" t="s">
        <v>15</v>
      </c>
      <c r="G21" s="5">
        <v>4800</v>
      </c>
    </row>
    <row r="22" spans="1:7" x14ac:dyDescent="0.25">
      <c r="C22" s="6" t="s">
        <v>16</v>
      </c>
      <c r="D22" s="6"/>
      <c r="E22" s="4"/>
      <c r="F22" s="6"/>
      <c r="G22" s="7">
        <v>64240</v>
      </c>
    </row>
    <row r="23" spans="1:7" ht="15.75" x14ac:dyDescent="0.25">
      <c r="C23" s="26" t="s">
        <v>25</v>
      </c>
      <c r="D23" s="6"/>
      <c r="E23" s="4"/>
      <c r="F23" s="6"/>
      <c r="G23" s="7">
        <v>13560</v>
      </c>
    </row>
    <row r="24" spans="1:7" ht="15.75" x14ac:dyDescent="0.25">
      <c r="C24" s="26" t="s">
        <v>22</v>
      </c>
      <c r="D24" s="6"/>
      <c r="E24" s="4"/>
      <c r="F24" s="6"/>
      <c r="G24" s="7">
        <v>2500</v>
      </c>
    </row>
    <row r="25" spans="1:7" x14ac:dyDescent="0.25">
      <c r="C25" s="21" t="s">
        <v>26</v>
      </c>
      <c r="D25" s="6"/>
      <c r="E25" s="4"/>
      <c r="F25" s="6"/>
      <c r="G25" s="7">
        <v>58698</v>
      </c>
    </row>
    <row r="26" spans="1:7" x14ac:dyDescent="0.25">
      <c r="C26" s="23"/>
      <c r="D26" s="4"/>
      <c r="E26" s="4"/>
      <c r="F26" s="4"/>
      <c r="G26" s="11"/>
    </row>
    <row r="27" spans="1:7" x14ac:dyDescent="0.25">
      <c r="B27" t="s">
        <v>27</v>
      </c>
      <c r="C27" s="23"/>
      <c r="D27" s="4"/>
      <c r="E27" s="4"/>
      <c r="F27" s="4"/>
      <c r="G27" s="11"/>
    </row>
    <row r="28" spans="1:7" x14ac:dyDescent="0.25">
      <c r="C28" s="22" t="s">
        <v>28</v>
      </c>
      <c r="D28" s="22"/>
      <c r="F28" s="22"/>
      <c r="G28" s="5">
        <v>41767</v>
      </c>
    </row>
    <row r="29" spans="1:7" x14ac:dyDescent="0.25">
      <c r="C29" s="21" t="s">
        <v>30</v>
      </c>
      <c r="D29" s="6"/>
      <c r="F29" s="6"/>
      <c r="G29" s="7">
        <v>17100</v>
      </c>
    </row>
    <row r="30" spans="1:7" x14ac:dyDescent="0.25">
      <c r="C30" s="4"/>
      <c r="D30" s="4"/>
      <c r="G30" s="1"/>
    </row>
    <row r="31" spans="1:7" x14ac:dyDescent="0.25">
      <c r="B31" t="s">
        <v>29</v>
      </c>
      <c r="C31" s="4"/>
      <c r="D31" s="4"/>
      <c r="G31" s="1"/>
    </row>
    <row r="32" spans="1:7" x14ac:dyDescent="0.25">
      <c r="C32" s="24" t="s">
        <v>21</v>
      </c>
      <c r="D32" s="22"/>
      <c r="F32" s="22"/>
      <c r="G32" s="5">
        <v>87.63</v>
      </c>
    </row>
    <row r="33" spans="1:7" x14ac:dyDescent="0.25">
      <c r="C33" s="23"/>
      <c r="D33" s="4"/>
      <c r="F33" s="4"/>
      <c r="G33" s="11"/>
    </row>
    <row r="34" spans="1:7" ht="15.75" thickBot="1" x14ac:dyDescent="0.3">
      <c r="C34" t="s">
        <v>23</v>
      </c>
      <c r="F34" s="8"/>
      <c r="G34" s="9">
        <f>G21+G22+G23+G24+G25+G28+G29+G32</f>
        <v>202752.63</v>
      </c>
    </row>
    <row r="35" spans="1:7" x14ac:dyDescent="0.25">
      <c r="F35" s="4"/>
      <c r="G35" s="11"/>
    </row>
    <row r="36" spans="1:7" ht="15.75" thickBot="1" x14ac:dyDescent="0.3">
      <c r="A36" s="12" t="s">
        <v>7</v>
      </c>
      <c r="E36" s="12"/>
      <c r="F36" s="13" t="s">
        <v>15</v>
      </c>
      <c r="G36" s="14">
        <f>G16-G34</f>
        <v>433015.76</v>
      </c>
    </row>
    <row r="37" spans="1:7" ht="15.75" thickTop="1" x14ac:dyDescent="0.25">
      <c r="G37" s="1"/>
    </row>
    <row r="38" spans="1:7" x14ac:dyDescent="0.25">
      <c r="B38" s="12"/>
      <c r="C38" s="12"/>
      <c r="D38" s="12"/>
      <c r="G38" s="1"/>
    </row>
    <row r="39" spans="1:7" x14ac:dyDescent="0.25">
      <c r="G39" s="1"/>
    </row>
    <row r="42" spans="1:7" x14ac:dyDescent="0.25">
      <c r="A42" t="s">
        <v>8</v>
      </c>
      <c r="D42" t="s">
        <v>9</v>
      </c>
    </row>
    <row r="45" spans="1:7" x14ac:dyDescent="0.25">
      <c r="B45" s="2" t="s">
        <v>31</v>
      </c>
      <c r="D45" s="2" t="s">
        <v>32</v>
      </c>
    </row>
    <row r="46" spans="1:7" x14ac:dyDescent="0.25">
      <c r="B46" t="s">
        <v>20</v>
      </c>
      <c r="D46" t="s">
        <v>10</v>
      </c>
    </row>
  </sheetData>
  <sheetProtection password="A51E" sheet="1" objects="1" scenarios="1" selectLockedCells="1" selectUnlockedCells="1"/>
  <mergeCells count="4">
    <mergeCell ref="A4:G4"/>
    <mergeCell ref="A5:G5"/>
    <mergeCell ref="A6:G6"/>
    <mergeCell ref="A8:G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22" workbookViewId="0">
      <selection activeCell="G42" sqref="G42"/>
    </sheetView>
  </sheetViews>
  <sheetFormatPr defaultRowHeight="15" x14ac:dyDescent="0.25"/>
  <cols>
    <col min="1" max="1" width="5.7109375" customWidth="1"/>
    <col min="2" max="2" width="7.140625" customWidth="1"/>
    <col min="3" max="3" width="32.7109375" customWidth="1"/>
    <col min="4" max="4" width="17" customWidth="1"/>
    <col min="5" max="5" width="3.85546875" customWidth="1"/>
    <col min="6" max="6" width="4.140625" customWidth="1"/>
    <col min="7" max="7" width="13.28515625" customWidth="1"/>
  </cols>
  <sheetData>
    <row r="1" spans="1:7" x14ac:dyDescent="0.25">
      <c r="A1" s="3" t="s">
        <v>0</v>
      </c>
      <c r="B1" s="3"/>
      <c r="C1" s="3"/>
      <c r="D1" s="3"/>
      <c r="E1" s="3"/>
      <c r="F1" s="3"/>
      <c r="G1" s="3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4" spans="1:7" x14ac:dyDescent="0.25">
      <c r="A4" s="28" t="s">
        <v>11</v>
      </c>
      <c r="B4" s="28"/>
      <c r="C4" s="28"/>
      <c r="D4" s="28"/>
      <c r="E4" s="28"/>
      <c r="F4" s="28"/>
      <c r="G4" s="28"/>
    </row>
    <row r="5" spans="1:7" x14ac:dyDescent="0.25">
      <c r="A5" s="29" t="s">
        <v>13</v>
      </c>
      <c r="B5" s="29"/>
      <c r="C5" s="29"/>
      <c r="D5" s="29"/>
      <c r="E5" s="29"/>
      <c r="F5" s="29"/>
      <c r="G5" s="29"/>
    </row>
    <row r="6" spans="1:7" x14ac:dyDescent="0.25">
      <c r="A6" s="28" t="s">
        <v>24</v>
      </c>
      <c r="B6" s="28"/>
      <c r="C6" s="28"/>
      <c r="D6" s="28"/>
      <c r="E6" s="28"/>
      <c r="F6" s="28"/>
      <c r="G6" s="28"/>
    </row>
    <row r="8" spans="1:7" x14ac:dyDescent="0.25">
      <c r="A8" s="30" t="s">
        <v>2</v>
      </c>
      <c r="B8" s="30"/>
      <c r="C8" s="30"/>
      <c r="D8" s="30"/>
      <c r="E8" s="30"/>
      <c r="F8" s="30"/>
      <c r="G8" s="30"/>
    </row>
    <row r="9" spans="1:7" x14ac:dyDescent="0.25">
      <c r="G9" s="1"/>
    </row>
    <row r="10" spans="1:7" x14ac:dyDescent="0.25">
      <c r="G10" s="1"/>
    </row>
    <row r="11" spans="1:7" x14ac:dyDescent="0.25">
      <c r="A11" s="12" t="s">
        <v>14</v>
      </c>
      <c r="B11" s="12"/>
      <c r="C11" s="12"/>
      <c r="D11" s="12"/>
      <c r="E11" s="12"/>
      <c r="F11" s="15" t="s">
        <v>15</v>
      </c>
      <c r="G11" s="16">
        <v>1115398.8400000001</v>
      </c>
    </row>
    <row r="12" spans="1:7" x14ac:dyDescent="0.25">
      <c r="A12" s="12"/>
      <c r="B12" s="12"/>
      <c r="C12" s="12"/>
      <c r="D12" s="12"/>
      <c r="E12" s="12"/>
      <c r="F12" s="18"/>
      <c r="G12" s="19"/>
    </row>
    <row r="13" spans="1:7" x14ac:dyDescent="0.25">
      <c r="A13" s="12" t="s">
        <v>17</v>
      </c>
      <c r="B13" s="12"/>
      <c r="C13" s="12"/>
      <c r="D13" s="12"/>
      <c r="E13" s="12"/>
      <c r="F13" s="18"/>
      <c r="G13" s="19"/>
    </row>
    <row r="14" spans="1:7" x14ac:dyDescent="0.25">
      <c r="C14" t="s">
        <v>19</v>
      </c>
      <c r="G14" s="5">
        <v>438.13</v>
      </c>
    </row>
    <row r="15" spans="1:7" ht="17.25" x14ac:dyDescent="0.4">
      <c r="G15" s="20">
        <f>G14</f>
        <v>438.13</v>
      </c>
    </row>
    <row r="16" spans="1:7" ht="17.25" x14ac:dyDescent="0.4">
      <c r="A16" t="s">
        <v>18</v>
      </c>
      <c r="G16" s="25">
        <f>G11+G15</f>
        <v>1115836.97</v>
      </c>
    </row>
    <row r="17" spans="1:7" x14ac:dyDescent="0.25">
      <c r="G17" s="11"/>
    </row>
    <row r="18" spans="1:7" x14ac:dyDescent="0.25">
      <c r="A18" s="17" t="s">
        <v>4</v>
      </c>
      <c r="G18" s="1"/>
    </row>
    <row r="19" spans="1:7" x14ac:dyDescent="0.25">
      <c r="G19" s="1"/>
    </row>
    <row r="20" spans="1:7" x14ac:dyDescent="0.25">
      <c r="B20" t="s">
        <v>5</v>
      </c>
      <c r="C20" s="4"/>
      <c r="D20" s="4"/>
      <c r="G20" s="11"/>
    </row>
    <row r="21" spans="1:7" x14ac:dyDescent="0.25">
      <c r="C21" s="22" t="s">
        <v>16</v>
      </c>
      <c r="D21" s="22"/>
      <c r="E21" s="4"/>
      <c r="F21" s="27" t="s">
        <v>15</v>
      </c>
      <c r="G21" s="5">
        <v>116010</v>
      </c>
    </row>
    <row r="22" spans="1:7" x14ac:dyDescent="0.25">
      <c r="C22" s="23"/>
      <c r="D22" s="4"/>
      <c r="E22" s="4"/>
      <c r="F22" s="4"/>
      <c r="G22" s="11"/>
    </row>
    <row r="23" spans="1:7" x14ac:dyDescent="0.25">
      <c r="C23" s="4"/>
      <c r="D23" s="4"/>
      <c r="G23" s="1"/>
    </row>
    <row r="24" spans="1:7" x14ac:dyDescent="0.25">
      <c r="B24" t="s">
        <v>29</v>
      </c>
      <c r="C24" s="4"/>
      <c r="D24" s="4"/>
      <c r="G24" s="1"/>
    </row>
    <row r="25" spans="1:7" x14ac:dyDescent="0.25">
      <c r="C25" s="24" t="s">
        <v>21</v>
      </c>
      <c r="D25" s="22"/>
      <c r="F25" s="22"/>
      <c r="G25" s="5">
        <v>87.62</v>
      </c>
    </row>
    <row r="26" spans="1:7" x14ac:dyDescent="0.25">
      <c r="C26" s="23"/>
      <c r="D26" s="4"/>
      <c r="F26" s="4"/>
      <c r="G26" s="11"/>
    </row>
    <row r="27" spans="1:7" ht="15.75" thickBot="1" x14ac:dyDescent="0.3">
      <c r="C27" t="s">
        <v>23</v>
      </c>
      <c r="F27" s="8"/>
      <c r="G27" s="9">
        <f>G21+G25</f>
        <v>116097.62</v>
      </c>
    </row>
    <row r="28" spans="1:7" x14ac:dyDescent="0.25">
      <c r="F28" s="4"/>
      <c r="G28" s="11"/>
    </row>
    <row r="29" spans="1:7" ht="15.75" thickBot="1" x14ac:dyDescent="0.3">
      <c r="A29" s="12" t="s">
        <v>7</v>
      </c>
      <c r="E29" s="12"/>
      <c r="F29" s="13" t="s">
        <v>15</v>
      </c>
      <c r="G29" s="14">
        <f>G16-G27</f>
        <v>999739.35</v>
      </c>
    </row>
    <row r="30" spans="1:7" ht="15.75" thickTop="1" x14ac:dyDescent="0.25">
      <c r="G30" s="1"/>
    </row>
    <row r="31" spans="1:7" x14ac:dyDescent="0.25">
      <c r="B31" s="12"/>
      <c r="C31" s="12"/>
      <c r="D31" s="12"/>
      <c r="G31" s="1"/>
    </row>
    <row r="32" spans="1:7" x14ac:dyDescent="0.25">
      <c r="G32" s="1"/>
    </row>
    <row r="35" spans="1:4" x14ac:dyDescent="0.25">
      <c r="A35" t="s">
        <v>8</v>
      </c>
      <c r="D35" t="s">
        <v>9</v>
      </c>
    </row>
    <row r="38" spans="1:4" x14ac:dyDescent="0.25">
      <c r="B38" s="2" t="s">
        <v>31</v>
      </c>
      <c r="D38" s="2" t="s">
        <v>32</v>
      </c>
    </row>
    <row r="39" spans="1:4" x14ac:dyDescent="0.25">
      <c r="B39" t="s">
        <v>20</v>
      </c>
      <c r="D39" t="s">
        <v>10</v>
      </c>
    </row>
  </sheetData>
  <sheetProtection password="A51E" sheet="1" objects="1" scenarios="1" selectLockedCells="1" selectUnlockedCells="1"/>
  <mergeCells count="4">
    <mergeCell ref="A4:G4"/>
    <mergeCell ref="A5:G5"/>
    <mergeCell ref="A6:G6"/>
    <mergeCell ref="A8:G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EAST-1ST</vt:lpstr>
      <vt:lpstr>WEST-1ST2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Tubigon2</dc:creator>
  <cp:lastModifiedBy>user</cp:lastModifiedBy>
  <cp:lastPrinted>2019-04-16T07:22:33Z</cp:lastPrinted>
  <dcterms:created xsi:type="dcterms:W3CDTF">2016-07-20T07:08:55Z</dcterms:created>
  <dcterms:modified xsi:type="dcterms:W3CDTF">2019-05-24T08:19:33Z</dcterms:modified>
</cp:coreProperties>
</file>