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9440" windowHeight="7935"/>
  </bookViews>
  <sheets>
    <sheet name="Form 12" sheetId="1" r:id="rId1"/>
  </sheets>
  <calcPr calcId="145621"/>
</workbook>
</file>

<file path=xl/calcChain.xml><?xml version="1.0" encoding="utf-8"?>
<calcChain xmlns="http://schemas.openxmlformats.org/spreadsheetml/2006/main">
  <c r="E36" i="1" l="1"/>
  <c r="B36" i="1"/>
  <c r="F36" i="1"/>
  <c r="G36" i="1"/>
  <c r="H36" i="1"/>
  <c r="I36" i="1"/>
  <c r="J23" i="1" l="1"/>
  <c r="J11" i="1"/>
  <c r="J36" i="1" l="1"/>
</calcChain>
</file>

<file path=xl/sharedStrings.xml><?xml version="1.0" encoding="utf-8"?>
<sst xmlns="http://schemas.openxmlformats.org/spreadsheetml/2006/main" count="74" uniqueCount="47">
  <si>
    <t xml:space="preserve">Amount Balance </t>
  </si>
  <si>
    <t>Date Granted</t>
  </si>
  <si>
    <t>Purpose</t>
  </si>
  <si>
    <t>Less than 30 days</t>
  </si>
  <si>
    <t>31-90 days</t>
  </si>
  <si>
    <t>91-365 days</t>
  </si>
  <si>
    <t>Current</t>
  </si>
  <si>
    <t>Past Due</t>
  </si>
  <si>
    <t>Over 1 year</t>
  </si>
  <si>
    <t>Over 2 years</t>
  </si>
  <si>
    <t>3 years and above</t>
  </si>
  <si>
    <t>Amount Due</t>
  </si>
  <si>
    <t>Total</t>
  </si>
  <si>
    <t>We hereby certify that we have reviewed the contents and hereby attest to the veracity and correctness of the data or information contained in this document.</t>
  </si>
  <si>
    <t>UNLIQUIDATED CASH ADVANCES</t>
  </si>
  <si>
    <t>FDP Form 12- Unliquidated Cash Advances</t>
  </si>
  <si>
    <t>Province, City or Municipality:  TUBIGON</t>
  </si>
  <si>
    <t>General Fund</t>
  </si>
  <si>
    <t>Atty. Luna C. Piezas</t>
  </si>
  <si>
    <t>Engr. William R. Jao</t>
  </si>
  <si>
    <t>Marlon Amila</t>
  </si>
  <si>
    <t xml:space="preserve">Name of Debtor
</t>
  </si>
  <si>
    <t>Municipal Mayor</t>
  </si>
  <si>
    <t>Municipal Accountant</t>
  </si>
  <si>
    <t>Confidential Intelligence Fund</t>
  </si>
  <si>
    <t>As of March 31,2019</t>
  </si>
  <si>
    <t>Peluche Bergado</t>
  </si>
  <si>
    <t>C/A for Seminar on Policy Science</t>
  </si>
  <si>
    <t>Janeth P. De Leon</t>
  </si>
  <si>
    <t>C/A for Seminar Philbo 23rd annual convention</t>
  </si>
  <si>
    <t>Hennessy D. Muga</t>
  </si>
  <si>
    <t>Jovelyn B. Cajigas</t>
  </si>
  <si>
    <t>Mary Grace Badilla</t>
  </si>
  <si>
    <t>C/A during seminar on LIFT update</t>
  </si>
  <si>
    <t>Ronilo Binasbas</t>
  </si>
  <si>
    <t>Katherine Macalam</t>
  </si>
  <si>
    <t>Rogelio Rosco</t>
  </si>
  <si>
    <t>C/A for 2019 VISAYAS wide Human Resource Mgt Practitioners</t>
  </si>
  <si>
    <t>Ma. Aysa Balili</t>
  </si>
  <si>
    <t>C/A for 2019 Capacity Building and Skills Development Training for DOLE Regional Counterpart</t>
  </si>
  <si>
    <t>Engr. Noel Mendaña</t>
  </si>
  <si>
    <t>Engr. Elmer Tan</t>
  </si>
  <si>
    <t>C/A traveling for 9th National Convention of PABO</t>
  </si>
  <si>
    <t>Dr. Bob Bernabe Batausa</t>
  </si>
  <si>
    <t>C/A for traveling expense for Association of Municipal Health Officers</t>
  </si>
  <si>
    <t>(SGD) MISS HENNESSY D. MUGA, CPA</t>
  </si>
  <si>
    <t>(SGD) ENGR. WILLIAM R. JAO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</si>
</sst>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8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/>
    <xf numFmtId="43" fontId="3" fillId="0" borderId="0" xfId="1" applyFont="1"/>
    <xf numFmtId="0" fontId="3" fillId="0" borderId="0" xfId="0" applyFont="1" applyAlignment="1">
      <alignment horizontal="center"/>
    </xf>
    <xf numFmtId="0" fontId="3" fillId="0" borderId="5" xfId="0" applyFont="1" applyBorder="1"/>
    <xf numFmtId="43" fontId="3" fillId="0" borderId="0" xfId="1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7" xfId="0" applyFont="1" applyBorder="1"/>
    <xf numFmtId="43" fontId="3" fillId="0" borderId="8" xfId="1" applyFont="1" applyBorder="1"/>
    <xf numFmtId="0" fontId="3" fillId="0" borderId="8" xfId="0" applyFont="1" applyBorder="1" applyAlignment="1">
      <alignment horizontal="center"/>
    </xf>
    <xf numFmtId="0" fontId="3" fillId="0" borderId="8" xfId="0" applyFont="1" applyBorder="1"/>
    <xf numFmtId="0" fontId="3" fillId="0" borderId="1" xfId="0" applyFont="1" applyBorder="1"/>
    <xf numFmtId="43" fontId="3" fillId="0" borderId="1" xfId="1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43" fontId="1" fillId="0" borderId="1" xfId="1" applyFont="1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3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43" fontId="1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7" xfId="0" applyFont="1" applyBorder="1" applyAlignment="1">
      <alignment vertical="center"/>
    </xf>
    <xf numFmtId="43" fontId="3" fillId="0" borderId="8" xfId="1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Border="1"/>
    <xf numFmtId="43" fontId="1" fillId="0" borderId="0" xfId="1" applyFont="1" applyBorder="1"/>
    <xf numFmtId="0" fontId="1" fillId="0" borderId="0" xfId="0" applyFont="1" applyBorder="1" applyAlignment="1">
      <alignment horizontal="center"/>
    </xf>
    <xf numFmtId="43" fontId="1" fillId="0" borderId="0" xfId="0" applyNumberFormat="1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3" fillId="0" borderId="1" xfId="0" applyFont="1" applyFill="1" applyBorder="1"/>
    <xf numFmtId="43" fontId="3" fillId="0" borderId="1" xfId="1" applyFont="1" applyFill="1" applyBorder="1"/>
    <xf numFmtId="0" fontId="3" fillId="0" borderId="1" xfId="0" applyFont="1" applyFill="1" applyBorder="1" applyAlignment="1">
      <alignment horizontal="center"/>
    </xf>
    <xf numFmtId="43" fontId="3" fillId="0" borderId="1" xfId="1" applyFont="1" applyFill="1" applyBorder="1" applyAlignment="1">
      <alignment horizontal="center"/>
    </xf>
    <xf numFmtId="0" fontId="3" fillId="0" borderId="0" xfId="0" applyFont="1" applyFill="1"/>
    <xf numFmtId="14" fontId="3" fillId="0" borderId="1" xfId="0" applyNumberFormat="1" applyFont="1" applyBorder="1" applyAlignment="1">
      <alignment horizontal="center"/>
    </xf>
    <xf numFmtId="43" fontId="1" fillId="0" borderId="0" xfId="0" applyNumberFormat="1" applyFont="1"/>
    <xf numFmtId="14" fontId="3" fillId="0" borderId="1" xfId="0" applyNumberFormat="1" applyFont="1" applyFill="1" applyBorder="1" applyAlignment="1">
      <alignment horizontal="center"/>
    </xf>
    <xf numFmtId="43" fontId="3" fillId="0" borderId="0" xfId="0" applyNumberFormat="1" applyFont="1"/>
    <xf numFmtId="0" fontId="3" fillId="0" borderId="1" xfId="0" applyFont="1" applyBorder="1" applyAlignment="1">
      <alignment wrapText="1"/>
    </xf>
    <xf numFmtId="43" fontId="3" fillId="0" borderId="0" xfId="0" applyNumberFormat="1" applyFont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43" fontId="1" fillId="0" borderId="1" xfId="1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showGridLines="0" tabSelected="1" workbookViewId="0">
      <selection activeCell="D49" sqref="D49"/>
    </sheetView>
  </sheetViews>
  <sheetFormatPr defaultRowHeight="15.75" x14ac:dyDescent="0.25"/>
  <cols>
    <col min="1" max="1" width="27.7109375" style="1" customWidth="1"/>
    <col min="2" max="2" width="16.85546875" style="2" customWidth="1"/>
    <col min="3" max="3" width="13.28515625" style="3" customWidth="1"/>
    <col min="4" max="4" width="48.140625" style="1" customWidth="1"/>
    <col min="5" max="5" width="14.28515625" style="3" customWidth="1"/>
    <col min="6" max="6" width="15.85546875" style="3" customWidth="1"/>
    <col min="7" max="7" width="14.5703125" style="3" customWidth="1"/>
    <col min="8" max="8" width="15" style="3" customWidth="1"/>
    <col min="9" max="9" width="15.140625" style="3" customWidth="1"/>
    <col min="10" max="10" width="15.5703125" style="3" customWidth="1"/>
    <col min="11" max="11" width="15.7109375" style="1" bestFit="1" customWidth="1"/>
    <col min="12" max="16384" width="9.140625" style="1"/>
  </cols>
  <sheetData>
    <row r="1" spans="1:10" x14ac:dyDescent="0.25">
      <c r="A1" s="1" t="s">
        <v>15</v>
      </c>
    </row>
    <row r="2" spans="1:10" ht="6" customHeight="1" x14ac:dyDescent="0.25"/>
    <row r="3" spans="1:10" x14ac:dyDescent="0.25">
      <c r="A3" s="49" t="s">
        <v>14</v>
      </c>
      <c r="B3" s="50"/>
      <c r="C3" s="50"/>
      <c r="D3" s="50"/>
      <c r="E3" s="50"/>
      <c r="F3" s="50"/>
      <c r="G3" s="50"/>
      <c r="H3" s="50"/>
      <c r="I3" s="50"/>
      <c r="J3" s="51"/>
    </row>
    <row r="4" spans="1:10" x14ac:dyDescent="0.25">
      <c r="A4" s="52" t="s">
        <v>25</v>
      </c>
      <c r="B4" s="53"/>
      <c r="C4" s="53"/>
      <c r="D4" s="53"/>
      <c r="E4" s="53"/>
      <c r="F4" s="53"/>
      <c r="G4" s="53"/>
      <c r="H4" s="53"/>
      <c r="I4" s="53"/>
      <c r="J4" s="54"/>
    </row>
    <row r="5" spans="1:10" x14ac:dyDescent="0.25">
      <c r="A5" s="4" t="s">
        <v>16</v>
      </c>
      <c r="B5" s="5"/>
      <c r="C5" s="6"/>
      <c r="D5" s="7"/>
      <c r="E5" s="6"/>
      <c r="F5" s="6"/>
      <c r="G5" s="6"/>
      <c r="H5" s="6"/>
      <c r="I5" s="6"/>
      <c r="J5" s="21"/>
    </row>
    <row r="6" spans="1:10" ht="8.25" customHeight="1" x14ac:dyDescent="0.25">
      <c r="A6" s="8"/>
      <c r="B6" s="9"/>
      <c r="C6" s="10"/>
      <c r="D6" s="11"/>
      <c r="E6" s="10"/>
      <c r="F6" s="10"/>
      <c r="G6" s="10"/>
      <c r="H6" s="10"/>
      <c r="I6" s="10"/>
      <c r="J6" s="22"/>
    </row>
    <row r="7" spans="1:10" s="31" customFormat="1" ht="17.25" customHeight="1" x14ac:dyDescent="0.25">
      <c r="A7" s="26" t="s">
        <v>17</v>
      </c>
      <c r="B7" s="27"/>
      <c r="C7" s="28"/>
      <c r="D7" s="29"/>
      <c r="E7" s="28"/>
      <c r="F7" s="28"/>
      <c r="G7" s="28"/>
      <c r="H7" s="28"/>
      <c r="I7" s="28"/>
      <c r="J7" s="30"/>
    </row>
    <row r="8" spans="1:10" s="19" customFormat="1" ht="22.5" customHeight="1" x14ac:dyDescent="0.25">
      <c r="A8" s="57" t="s">
        <v>21</v>
      </c>
      <c r="B8" s="58" t="s">
        <v>0</v>
      </c>
      <c r="C8" s="57" t="s">
        <v>1</v>
      </c>
      <c r="D8" s="57" t="s">
        <v>2</v>
      </c>
      <c r="E8" s="57" t="s">
        <v>11</v>
      </c>
      <c r="F8" s="57"/>
      <c r="G8" s="57"/>
      <c r="H8" s="57"/>
      <c r="I8" s="57"/>
      <c r="J8" s="57"/>
    </row>
    <row r="9" spans="1:10" s="19" customFormat="1" ht="16.5" customHeight="1" x14ac:dyDescent="0.25">
      <c r="A9" s="57"/>
      <c r="B9" s="58"/>
      <c r="C9" s="57"/>
      <c r="D9" s="57"/>
      <c r="E9" s="56" t="s">
        <v>6</v>
      </c>
      <c r="F9" s="56"/>
      <c r="G9" s="56"/>
      <c r="H9" s="56" t="s">
        <v>7</v>
      </c>
      <c r="I9" s="56"/>
      <c r="J9" s="56"/>
    </row>
    <row r="10" spans="1:10" s="19" customFormat="1" ht="31.5" x14ac:dyDescent="0.25">
      <c r="A10" s="57"/>
      <c r="B10" s="58"/>
      <c r="C10" s="57"/>
      <c r="D10" s="57"/>
      <c r="E10" s="20" t="s">
        <v>3</v>
      </c>
      <c r="F10" s="20" t="s">
        <v>4</v>
      </c>
      <c r="G10" s="20" t="s">
        <v>5</v>
      </c>
      <c r="H10" s="20" t="s">
        <v>8</v>
      </c>
      <c r="I10" s="20" t="s">
        <v>9</v>
      </c>
      <c r="J10" s="20" t="s">
        <v>10</v>
      </c>
    </row>
    <row r="11" spans="1:10" ht="15.75" customHeight="1" x14ac:dyDescent="0.25">
      <c r="A11" s="12" t="s">
        <v>18</v>
      </c>
      <c r="B11" s="13">
        <v>2800000</v>
      </c>
      <c r="C11" s="14"/>
      <c r="D11" s="12" t="s">
        <v>24</v>
      </c>
      <c r="E11" s="23"/>
      <c r="F11" s="23"/>
      <c r="G11" s="23"/>
      <c r="H11" s="23"/>
      <c r="I11" s="23"/>
      <c r="J11" s="23">
        <f>B11</f>
        <v>2800000</v>
      </c>
    </row>
    <row r="12" spans="1:10" s="41" customFormat="1" ht="15.75" customHeight="1" x14ac:dyDescent="0.25">
      <c r="A12" s="37" t="s">
        <v>19</v>
      </c>
      <c r="B12" s="38">
        <v>4053722.11</v>
      </c>
      <c r="C12" s="39"/>
      <c r="D12" s="12" t="s">
        <v>24</v>
      </c>
      <c r="E12" s="40"/>
      <c r="F12" s="40"/>
      <c r="G12" s="40"/>
      <c r="H12" s="40"/>
      <c r="I12" s="40"/>
      <c r="J12" s="40">
        <v>4053722.11</v>
      </c>
    </row>
    <row r="13" spans="1:10" s="41" customFormat="1" ht="15.75" customHeight="1" x14ac:dyDescent="0.25">
      <c r="A13" s="37" t="s">
        <v>19</v>
      </c>
      <c r="B13" s="38">
        <v>350000</v>
      </c>
      <c r="C13" s="44">
        <v>42562</v>
      </c>
      <c r="D13" s="37" t="s">
        <v>24</v>
      </c>
      <c r="E13" s="40"/>
      <c r="F13" s="40"/>
      <c r="G13" s="40"/>
      <c r="H13" s="40"/>
      <c r="I13" s="40">
        <v>350000</v>
      </c>
      <c r="J13" s="40"/>
    </row>
    <row r="14" spans="1:10" s="41" customFormat="1" ht="15.75" customHeight="1" x14ac:dyDescent="0.25">
      <c r="A14" s="37" t="s">
        <v>19</v>
      </c>
      <c r="B14" s="38">
        <v>700000</v>
      </c>
      <c r="C14" s="44">
        <v>42685</v>
      </c>
      <c r="D14" s="37" t="s">
        <v>24</v>
      </c>
      <c r="E14" s="40"/>
      <c r="F14" s="40"/>
      <c r="G14" s="40"/>
      <c r="H14" s="40"/>
      <c r="I14" s="40">
        <v>700000</v>
      </c>
      <c r="J14" s="40"/>
    </row>
    <row r="15" spans="1:10" s="41" customFormat="1" ht="15.75" customHeight="1" x14ac:dyDescent="0.25">
      <c r="A15" s="37" t="s">
        <v>19</v>
      </c>
      <c r="B15" s="38">
        <v>350000</v>
      </c>
      <c r="C15" s="44">
        <v>42846</v>
      </c>
      <c r="D15" s="37" t="s">
        <v>24</v>
      </c>
      <c r="E15" s="40"/>
      <c r="F15" s="40"/>
      <c r="G15" s="40"/>
      <c r="H15" s="40">
        <v>350000</v>
      </c>
      <c r="I15" s="40"/>
      <c r="J15" s="40"/>
    </row>
    <row r="16" spans="1:10" s="41" customFormat="1" ht="15.75" customHeight="1" x14ac:dyDescent="0.25">
      <c r="A16" s="37" t="s">
        <v>19</v>
      </c>
      <c r="B16" s="38">
        <v>350000</v>
      </c>
      <c r="C16" s="44">
        <v>42928</v>
      </c>
      <c r="D16" s="37" t="s">
        <v>24</v>
      </c>
      <c r="E16" s="40"/>
      <c r="F16" s="40"/>
      <c r="G16" s="40"/>
      <c r="H16" s="40">
        <v>350000</v>
      </c>
      <c r="I16" s="40"/>
      <c r="J16" s="40"/>
    </row>
    <row r="17" spans="1:10" s="41" customFormat="1" ht="15.75" customHeight="1" x14ac:dyDescent="0.25">
      <c r="A17" s="37" t="s">
        <v>19</v>
      </c>
      <c r="B17" s="38">
        <v>350000</v>
      </c>
      <c r="C17" s="44">
        <v>43017</v>
      </c>
      <c r="D17" s="37" t="s">
        <v>24</v>
      </c>
      <c r="E17" s="40"/>
      <c r="F17" s="40"/>
      <c r="G17" s="40"/>
      <c r="H17" s="40">
        <v>350000</v>
      </c>
      <c r="I17" s="40"/>
      <c r="J17" s="40"/>
    </row>
    <row r="18" spans="1:10" s="41" customFormat="1" ht="15.75" customHeight="1" x14ac:dyDescent="0.25">
      <c r="A18" s="37" t="s">
        <v>19</v>
      </c>
      <c r="B18" s="38">
        <v>400000</v>
      </c>
      <c r="C18" s="44">
        <v>43117</v>
      </c>
      <c r="D18" s="37" t="s">
        <v>24</v>
      </c>
      <c r="E18" s="40"/>
      <c r="F18" s="40"/>
      <c r="G18" s="40"/>
      <c r="H18" s="40">
        <v>400000</v>
      </c>
      <c r="I18" s="40"/>
      <c r="J18" s="40"/>
    </row>
    <row r="19" spans="1:10" s="41" customFormat="1" ht="15.75" customHeight="1" x14ac:dyDescent="0.25">
      <c r="A19" s="37" t="s">
        <v>19</v>
      </c>
      <c r="B19" s="38">
        <v>400000</v>
      </c>
      <c r="C19" s="44">
        <v>43203</v>
      </c>
      <c r="D19" s="37" t="s">
        <v>24</v>
      </c>
      <c r="E19" s="40"/>
      <c r="F19" s="40"/>
      <c r="G19" s="40">
        <v>400000</v>
      </c>
      <c r="H19" s="40"/>
      <c r="I19" s="40"/>
      <c r="J19" s="40"/>
    </row>
    <row r="20" spans="1:10" s="41" customFormat="1" ht="15.75" customHeight="1" x14ac:dyDescent="0.25">
      <c r="A20" s="37" t="s">
        <v>19</v>
      </c>
      <c r="B20" s="38">
        <v>400000</v>
      </c>
      <c r="C20" s="44">
        <v>43297</v>
      </c>
      <c r="D20" s="37" t="s">
        <v>24</v>
      </c>
      <c r="E20" s="40"/>
      <c r="F20" s="40"/>
      <c r="G20" s="40">
        <v>400000</v>
      </c>
      <c r="H20" s="40"/>
      <c r="I20" s="40"/>
      <c r="J20" s="40"/>
    </row>
    <row r="21" spans="1:10" s="41" customFormat="1" ht="15.75" customHeight="1" x14ac:dyDescent="0.25">
      <c r="A21" s="37" t="s">
        <v>19</v>
      </c>
      <c r="B21" s="38">
        <v>400000</v>
      </c>
      <c r="C21" s="44">
        <v>43388</v>
      </c>
      <c r="D21" s="37" t="s">
        <v>24</v>
      </c>
      <c r="E21" s="40"/>
      <c r="F21" s="40">
        <v>400000</v>
      </c>
      <c r="G21" s="40"/>
      <c r="H21" s="40"/>
      <c r="I21" s="40"/>
      <c r="J21" s="40"/>
    </row>
    <row r="22" spans="1:10" s="41" customFormat="1" ht="15.75" customHeight="1" x14ac:dyDescent="0.25">
      <c r="A22" s="37" t="s">
        <v>19</v>
      </c>
      <c r="B22" s="38">
        <v>400000</v>
      </c>
      <c r="C22" s="44">
        <v>43483</v>
      </c>
      <c r="D22" s="37" t="s">
        <v>24</v>
      </c>
      <c r="E22" s="40"/>
      <c r="F22" s="40">
        <v>400000</v>
      </c>
      <c r="G22" s="40"/>
      <c r="H22" s="40"/>
      <c r="I22" s="40"/>
      <c r="J22" s="40"/>
    </row>
    <row r="23" spans="1:10" ht="15.75" customHeight="1" x14ac:dyDescent="0.25">
      <c r="A23" s="12" t="s">
        <v>20</v>
      </c>
      <c r="B23" s="13">
        <v>3850000</v>
      </c>
      <c r="C23" s="14"/>
      <c r="D23" s="12" t="s">
        <v>24</v>
      </c>
      <c r="E23" s="23"/>
      <c r="F23" s="23"/>
      <c r="G23" s="23"/>
      <c r="H23" s="23"/>
      <c r="I23" s="23"/>
      <c r="J23" s="23">
        <f t="shared" ref="J23" si="0">B23</f>
        <v>3850000</v>
      </c>
    </row>
    <row r="24" spans="1:10" ht="15.75" customHeight="1" x14ac:dyDescent="0.25">
      <c r="A24" s="12" t="s">
        <v>26</v>
      </c>
      <c r="B24" s="13">
        <v>8585</v>
      </c>
      <c r="C24" s="42">
        <v>43545</v>
      </c>
      <c r="D24" s="12" t="s">
        <v>27</v>
      </c>
      <c r="E24" s="23">
        <v>8585</v>
      </c>
      <c r="F24" s="23"/>
      <c r="G24" s="23"/>
      <c r="H24" s="23"/>
      <c r="I24" s="23"/>
      <c r="J24" s="23"/>
    </row>
    <row r="25" spans="1:10" ht="15.75" customHeight="1" x14ac:dyDescent="0.25">
      <c r="A25" s="12" t="s">
        <v>28</v>
      </c>
      <c r="B25" s="13">
        <v>21139.200000000001</v>
      </c>
      <c r="C25" s="42">
        <v>43531</v>
      </c>
      <c r="D25" s="12" t="s">
        <v>29</v>
      </c>
      <c r="E25" s="23">
        <v>21139.200000000001</v>
      </c>
      <c r="F25" s="23"/>
      <c r="G25" s="23"/>
      <c r="H25" s="23"/>
      <c r="I25" s="23"/>
      <c r="J25" s="23"/>
    </row>
    <row r="26" spans="1:10" ht="15.75" customHeight="1" x14ac:dyDescent="0.25">
      <c r="A26" s="12" t="s">
        <v>30</v>
      </c>
      <c r="B26" s="13">
        <v>20370</v>
      </c>
      <c r="C26" s="42">
        <v>43531</v>
      </c>
      <c r="D26" s="12" t="s">
        <v>29</v>
      </c>
      <c r="E26" s="23">
        <v>20370</v>
      </c>
      <c r="F26" s="23"/>
      <c r="G26" s="23"/>
      <c r="H26" s="23"/>
      <c r="I26" s="23"/>
      <c r="J26" s="23"/>
    </row>
    <row r="27" spans="1:10" ht="15.75" customHeight="1" x14ac:dyDescent="0.25">
      <c r="A27" s="12" t="s">
        <v>31</v>
      </c>
      <c r="B27" s="13">
        <v>22439.200000000001</v>
      </c>
      <c r="C27" s="42">
        <v>43531</v>
      </c>
      <c r="D27" s="12" t="s">
        <v>29</v>
      </c>
      <c r="E27" s="23">
        <v>22439.200000000001</v>
      </c>
      <c r="F27" s="23"/>
      <c r="G27" s="23"/>
      <c r="H27" s="23"/>
      <c r="I27" s="23"/>
      <c r="J27" s="23"/>
    </row>
    <row r="28" spans="1:10" ht="15.75" customHeight="1" x14ac:dyDescent="0.25">
      <c r="A28" s="12" t="s">
        <v>32</v>
      </c>
      <c r="B28" s="13">
        <v>2639</v>
      </c>
      <c r="C28" s="42">
        <v>43545</v>
      </c>
      <c r="D28" s="12" t="s">
        <v>33</v>
      </c>
      <c r="E28" s="23">
        <v>2639</v>
      </c>
      <c r="F28" s="23"/>
      <c r="G28" s="23"/>
      <c r="H28" s="23"/>
      <c r="I28" s="23"/>
      <c r="J28" s="23"/>
    </row>
    <row r="29" spans="1:10" ht="15.75" customHeight="1" x14ac:dyDescent="0.25">
      <c r="A29" s="12" t="s">
        <v>34</v>
      </c>
      <c r="B29" s="13">
        <v>2639</v>
      </c>
      <c r="C29" s="42">
        <v>43545</v>
      </c>
      <c r="D29" s="12" t="s">
        <v>33</v>
      </c>
      <c r="E29" s="23">
        <v>2639</v>
      </c>
      <c r="F29" s="23"/>
      <c r="G29" s="23"/>
      <c r="H29" s="23"/>
      <c r="I29" s="23"/>
      <c r="J29" s="23"/>
    </row>
    <row r="30" spans="1:10" ht="15.75" customHeight="1" x14ac:dyDescent="0.25">
      <c r="A30" s="12" t="s">
        <v>35</v>
      </c>
      <c r="B30" s="13">
        <v>2639</v>
      </c>
      <c r="C30" s="42">
        <v>43545</v>
      </c>
      <c r="D30" s="12" t="s">
        <v>33</v>
      </c>
      <c r="E30" s="23">
        <v>2639</v>
      </c>
      <c r="F30" s="23"/>
      <c r="G30" s="23"/>
      <c r="H30" s="23"/>
      <c r="I30" s="23"/>
      <c r="J30" s="23"/>
    </row>
    <row r="31" spans="1:10" ht="31.5" customHeight="1" x14ac:dyDescent="0.25">
      <c r="A31" s="12" t="s">
        <v>36</v>
      </c>
      <c r="B31" s="13">
        <v>11140</v>
      </c>
      <c r="C31" s="42">
        <v>43551</v>
      </c>
      <c r="D31" s="46" t="s">
        <v>37</v>
      </c>
      <c r="E31" s="23">
        <v>11140</v>
      </c>
      <c r="F31" s="23"/>
      <c r="G31" s="23"/>
      <c r="H31" s="23"/>
      <c r="I31" s="23"/>
      <c r="J31" s="23"/>
    </row>
    <row r="32" spans="1:10" ht="49.5" customHeight="1" x14ac:dyDescent="0.25">
      <c r="A32" s="12" t="s">
        <v>38</v>
      </c>
      <c r="B32" s="13">
        <v>11090</v>
      </c>
      <c r="C32" s="42">
        <v>43550</v>
      </c>
      <c r="D32" s="46" t="s">
        <v>39</v>
      </c>
      <c r="E32" s="23">
        <v>11090</v>
      </c>
      <c r="F32" s="23"/>
      <c r="G32" s="23"/>
      <c r="H32" s="23"/>
      <c r="I32" s="23"/>
      <c r="J32" s="23"/>
    </row>
    <row r="33" spans="1:11" ht="44.25" customHeight="1" x14ac:dyDescent="0.25">
      <c r="A33" s="12" t="s">
        <v>40</v>
      </c>
      <c r="B33" s="13">
        <v>10740</v>
      </c>
      <c r="C33" s="42">
        <v>43551</v>
      </c>
      <c r="D33" s="46" t="s">
        <v>39</v>
      </c>
      <c r="E33" s="23">
        <v>10740</v>
      </c>
      <c r="F33" s="23"/>
      <c r="G33" s="23"/>
      <c r="H33" s="23"/>
      <c r="I33" s="23"/>
      <c r="J33" s="23"/>
    </row>
    <row r="34" spans="1:11" ht="24" customHeight="1" x14ac:dyDescent="0.25">
      <c r="A34" s="12" t="s">
        <v>41</v>
      </c>
      <c r="B34" s="13">
        <v>7380</v>
      </c>
      <c r="C34" s="42">
        <v>43553</v>
      </c>
      <c r="D34" s="46" t="s">
        <v>42</v>
      </c>
      <c r="E34" s="23">
        <v>7380</v>
      </c>
      <c r="F34" s="23"/>
      <c r="G34" s="23"/>
      <c r="H34" s="23"/>
      <c r="I34" s="23"/>
      <c r="J34" s="23"/>
    </row>
    <row r="35" spans="1:11" ht="33" customHeight="1" x14ac:dyDescent="0.25">
      <c r="A35" s="12" t="s">
        <v>43</v>
      </c>
      <c r="B35" s="13">
        <v>22960.15</v>
      </c>
      <c r="C35" s="42">
        <v>43552</v>
      </c>
      <c r="D35" s="46" t="s">
        <v>44</v>
      </c>
      <c r="E35" s="23">
        <v>22960.15</v>
      </c>
      <c r="F35" s="23"/>
      <c r="G35" s="23"/>
      <c r="H35" s="23"/>
      <c r="I35" s="23"/>
      <c r="J35" s="23"/>
    </row>
    <row r="36" spans="1:11" s="18" customFormat="1" ht="15.75" customHeight="1" x14ac:dyDescent="0.25">
      <c r="A36" s="15" t="s">
        <v>12</v>
      </c>
      <c r="B36" s="16">
        <f>SUM(B11:B35)</f>
        <v>14947482.659999998</v>
      </c>
      <c r="C36" s="17"/>
      <c r="D36" s="15"/>
      <c r="E36" s="24">
        <f>SUM(E24:E35)</f>
        <v>143760.54999999999</v>
      </c>
      <c r="F36" s="24">
        <f>SUM(F11:F23)</f>
        <v>800000</v>
      </c>
      <c r="G36" s="24">
        <f>SUM(G11:G23)</f>
        <v>800000</v>
      </c>
      <c r="H36" s="24">
        <f>SUM(H11:H23)</f>
        <v>1450000</v>
      </c>
      <c r="I36" s="24">
        <f>SUM(I11:I23)</f>
        <v>1050000</v>
      </c>
      <c r="J36" s="24">
        <f>SUM(J11:J23)</f>
        <v>10703722.109999999</v>
      </c>
      <c r="K36" s="43"/>
    </row>
    <row r="37" spans="1:11" s="18" customFormat="1" ht="15.75" customHeight="1" x14ac:dyDescent="0.25">
      <c r="A37" s="32"/>
      <c r="B37" s="33"/>
      <c r="C37" s="34"/>
      <c r="D37" s="32"/>
      <c r="E37" s="35"/>
      <c r="F37" s="35"/>
      <c r="G37" s="35"/>
      <c r="H37" s="35"/>
      <c r="I37" s="35"/>
      <c r="J37" s="35"/>
    </row>
    <row r="38" spans="1:11" ht="28.5" customHeight="1" x14ac:dyDescent="0.25">
      <c r="A38" s="59" t="s">
        <v>13</v>
      </c>
      <c r="B38" s="59"/>
      <c r="C38" s="59"/>
      <c r="D38" s="59"/>
      <c r="E38" s="59"/>
    </row>
    <row r="39" spans="1:11" x14ac:dyDescent="0.25">
      <c r="D39" s="45"/>
      <c r="E39" s="47"/>
      <c r="F39" s="47"/>
    </row>
    <row r="41" spans="1:11" x14ac:dyDescent="0.25">
      <c r="A41" s="36" t="s">
        <v>45</v>
      </c>
      <c r="E41" s="48" t="s">
        <v>46</v>
      </c>
      <c r="F41" s="48"/>
    </row>
    <row r="42" spans="1:11" x14ac:dyDescent="0.25">
      <c r="A42" s="25" t="s">
        <v>23</v>
      </c>
      <c r="E42" s="55" t="s">
        <v>22</v>
      </c>
      <c r="F42" s="55"/>
    </row>
  </sheetData>
  <sheetProtection password="A51E" sheet="1" objects="1" scenarios="1" selectLockedCells="1" selectUnlockedCells="1"/>
  <sortState ref="A13:J21">
    <sortCondition ref="C13:C21"/>
  </sortState>
  <mergeCells count="12">
    <mergeCell ref="E41:F41"/>
    <mergeCell ref="A3:J3"/>
    <mergeCell ref="A4:J4"/>
    <mergeCell ref="E42:F42"/>
    <mergeCell ref="E9:G9"/>
    <mergeCell ref="H9:J9"/>
    <mergeCell ref="E8:J8"/>
    <mergeCell ref="A8:A10"/>
    <mergeCell ref="B8:B10"/>
    <mergeCell ref="C8:C10"/>
    <mergeCell ref="D8:D10"/>
    <mergeCell ref="A38:E38"/>
  </mergeCells>
  <printOptions horizontalCentered="1"/>
  <pageMargins left="0.01" right="0.01" top="0.25" bottom="0.25" header="0.1" footer="0.1"/>
  <pageSetup paperSize="5" scale="7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 Ann</dc:creator>
  <cp:lastModifiedBy>user</cp:lastModifiedBy>
  <cp:lastPrinted>2019-05-24T08:22:13Z</cp:lastPrinted>
  <dcterms:created xsi:type="dcterms:W3CDTF">2013-07-17T06:14:33Z</dcterms:created>
  <dcterms:modified xsi:type="dcterms:W3CDTF">2019-05-24T08:22:40Z</dcterms:modified>
</cp:coreProperties>
</file>